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hall/Desktop/2020-21 cmparisons/"/>
    </mc:Choice>
  </mc:AlternateContent>
  <xr:revisionPtr revIDLastSave="0" documentId="8_{9244B406-231B-C840-95AB-7196710618EA}" xr6:coauthVersionLast="46" xr6:coauthVersionMax="46" xr10:uidLastSave="{00000000-0000-0000-0000-000000000000}"/>
  <bookViews>
    <workbookView xWindow="1520" yWindow="2180" windowWidth="27640" windowHeight="16940" xr2:uid="{F44B9BE1-5B3C-8F48-A0B4-F962231222B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7" i="1"/>
  <c r="F25" i="1"/>
  <c r="E25" i="1"/>
  <c r="D25" i="1"/>
  <c r="C25" i="1"/>
  <c r="E17" i="1"/>
  <c r="D17" i="1"/>
  <c r="C17" i="1"/>
  <c r="E12" i="1"/>
  <c r="D12" i="1"/>
  <c r="C12" i="1"/>
</calcChain>
</file>

<file path=xl/sharedStrings.xml><?xml version="1.0" encoding="utf-8"?>
<sst xmlns="http://schemas.openxmlformats.org/spreadsheetml/2006/main" count="97" uniqueCount="97">
  <si>
    <t>Salt River Pima-Maricopa  Community Schools</t>
  </si>
  <si>
    <t>Pinnacle Education-Kino, Inc.</t>
  </si>
  <si>
    <t>Edkey, Inc. - Sequoia Pathway Academy</t>
  </si>
  <si>
    <t>Pinnacle Education-Casa Grande, Inc.</t>
  </si>
  <si>
    <t>American Charter Schools Foundation d.b.a. Sun Valley High School</t>
  </si>
  <si>
    <t>Genesis Program, Inc.</t>
  </si>
  <si>
    <t>American Charter Schools Foundation d.b.a. Estrella High School</t>
  </si>
  <si>
    <t>Twenty First Century Charter School, Inc. Bennett Academy</t>
  </si>
  <si>
    <t>Phoenix School of Academic Excellence The</t>
  </si>
  <si>
    <t>Edkey, Inc. - Sequoia Ranch School</t>
  </si>
  <si>
    <t>Blue Adobe Project</t>
  </si>
  <si>
    <t>Pima Prevention Partnership dba Pima Partnership Academy</t>
  </si>
  <si>
    <t>American Charter Schools Foundation d.b.a. Crestview College Preparatory High Sc</t>
  </si>
  <si>
    <t>Ed Ahead</t>
  </si>
  <si>
    <t>Premier Charter High School</t>
  </si>
  <si>
    <t>Park View School, Inc.</t>
  </si>
  <si>
    <t>Painted Pony Ranch Charter School</t>
  </si>
  <si>
    <t>Painted Desert Montessori, LLC</t>
  </si>
  <si>
    <t>Mountain Oak Charter School, Inc.</t>
  </si>
  <si>
    <t>Think Through Academy</t>
  </si>
  <si>
    <t>ASU Preparatory Academy</t>
  </si>
  <si>
    <t>Carpe Diem Collegiate High School</t>
  </si>
  <si>
    <t>EduPreneurship, Inc.</t>
  </si>
  <si>
    <t>La Tierra Community School, Inc</t>
  </si>
  <si>
    <t>Kaizen Education Foundation dba Tempe Accelerated High School</t>
  </si>
  <si>
    <t>Chrysalis Academy</t>
  </si>
  <si>
    <t>Carden of Tucson, Inc.</t>
  </si>
  <si>
    <t>Telesis Center for Learning, Inc.</t>
  </si>
  <si>
    <t>Kaizen Education Foundation dba Summit High School</t>
  </si>
  <si>
    <t>Mingus Springs Charter School</t>
  </si>
  <si>
    <t>Kaizen Education Foundation dba Skyview High School</t>
  </si>
  <si>
    <t>Pine Forest Education Association, Inc.</t>
  </si>
  <si>
    <t>Collaborative Pathways, Inc.</t>
  </si>
  <si>
    <t>Victory Collegiate Academy Corporation</t>
  </si>
  <si>
    <t>Little Lamb Community School</t>
  </si>
  <si>
    <t>Pima Prevention Partnership dba Pima Partnership School, The</t>
  </si>
  <si>
    <t>Satori, Inc.</t>
  </si>
  <si>
    <t>CAFA, Inc. dba Learning Foundation and Performing Arts Gilbert</t>
  </si>
  <si>
    <t>Great Expectations Academy</t>
  </si>
  <si>
    <t>Institute for Transformative Education, Inc.</t>
  </si>
  <si>
    <t>American Charter Schools Foundation d.b.a. Desert Hills High School</t>
  </si>
  <si>
    <t>Choice Academies, Inc.</t>
  </si>
  <si>
    <t>Kaizen Education Foundation dba Maya High School</t>
  </si>
  <si>
    <t>Eastpointe High School, Inc.</t>
  </si>
  <si>
    <t>Pinnacle Education-Tempe, Inc.</t>
  </si>
  <si>
    <t>Espiritu Schools</t>
  </si>
  <si>
    <t>Imagine Camelback Middle, Inc.</t>
  </si>
  <si>
    <t>Southwest Leadership Academy</t>
  </si>
  <si>
    <t>Acclaim Charter School</t>
  </si>
  <si>
    <t>E-Institute Charter Schools, Inc.</t>
  </si>
  <si>
    <t>American Charter Schools Foundation d.b.a. Apache Trail High School</t>
  </si>
  <si>
    <t>Edkey, Inc. - Redwood Academy</t>
  </si>
  <si>
    <t>Arizona Montessori Charter School at Anthem</t>
  </si>
  <si>
    <t>Imagine Charter Elementary at Camelback, Inc.</t>
  </si>
  <si>
    <t>Edge School, Inc., The</t>
  </si>
  <si>
    <t>Pillar Charter School</t>
  </si>
  <si>
    <t>Imagine Charter Elementary at Desert West, Inc.</t>
  </si>
  <si>
    <t>EAGLE South Mountain Charter, Inc.</t>
  </si>
  <si>
    <t>Allen-Cochran Enterprises, Inc.</t>
  </si>
  <si>
    <t>Daisy Education Corporation dba Sonoran Science Academy</t>
  </si>
  <si>
    <t>Edkey Inc. dba American Heritage Academy</t>
  </si>
  <si>
    <t>George Gervin Youth Center, Inc.</t>
  </si>
  <si>
    <t>Southgate Academy, Inc.</t>
  </si>
  <si>
    <t>Heritage Elementary School</t>
  </si>
  <si>
    <t>Pathways In Education-Arizona, Inc.</t>
  </si>
  <si>
    <t>Imagine Avondale Elementary, Inc.</t>
  </si>
  <si>
    <t>Humanities and Sciences Academy of the United States, Inc.</t>
  </si>
  <si>
    <t>Omega Alpha Academy</t>
  </si>
  <si>
    <t>P.L.C. Charter Schools</t>
  </si>
  <si>
    <t>Excalibur Charter Schools, Inc.</t>
  </si>
  <si>
    <t>Phoenix Advantage Charter School, Inc.</t>
  </si>
  <si>
    <t>Nosotros, Inc</t>
  </si>
  <si>
    <t>SC Jensen Corporation, Inc. dba Intelli-School</t>
  </si>
  <si>
    <t>Country Gardens Charter Schools</t>
  </si>
  <si>
    <t>RSD Charter School, Inc.</t>
  </si>
  <si>
    <t>American Charter Schools Foundation d.b.a. South Pointe High School</t>
  </si>
  <si>
    <t>Academy of Building Industries, Inc.</t>
  </si>
  <si>
    <t>Daisy Education Corporation dba Sonoran Science Academy - Phoenix</t>
  </si>
  <si>
    <t>Open Doors Community School, Inc.</t>
  </si>
  <si>
    <t>Pioneer Preparatory School</t>
  </si>
  <si>
    <t>2020 Total</t>
  </si>
  <si>
    <t>2021 Total</t>
  </si>
  <si>
    <t>Total Gain/Loss</t>
  </si>
  <si>
    <t>Imagine Rosefield Charter Elementary School, Inc.</t>
  </si>
  <si>
    <t>Imagine West Gilbert Charter Elementary School, Inc.</t>
  </si>
  <si>
    <t>Imagine West Gilbert Charter Middle School, Inc.</t>
  </si>
  <si>
    <t>Leona Total</t>
  </si>
  <si>
    <t>EdKey Total</t>
  </si>
  <si>
    <t>Imagine Total</t>
  </si>
  <si>
    <t>% Gain/Loss</t>
  </si>
  <si>
    <t>Administration/Pupil</t>
  </si>
  <si>
    <t>Facilities/Pupil</t>
  </si>
  <si>
    <t>Charter Average</t>
  </si>
  <si>
    <t>Edkey</t>
  </si>
  <si>
    <t>Imagine</t>
  </si>
  <si>
    <t>Leona</t>
  </si>
  <si>
    <t>Total Classroom/Pupil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</si>
</sst>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0.0%"/>
    <numFmt numFmtId="170" formatCode="&quot;$&quot;#,##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/>
    <xf numFmtId="3" fontId="0" fillId="0" borderId="1" xfId="0" applyNumberFormat="1" applyBorder="1"/>
    <xf numFmtId="17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420F1-7B0A-3947-9583-A1BCB19E8E76}">
  <dimension ref="A1:K101"/>
  <sheetViews>
    <sheetView tabSelected="1" workbookViewId="0">
      <selection activeCell="H1" sqref="H1:K5"/>
    </sheetView>
  </sheetViews>
  <sheetFormatPr baseColWidth="10" defaultRowHeight="16" x14ac:dyDescent="0.2"/>
  <cols>
    <col min="2" max="2" width="42.5" customWidth="1"/>
    <col min="6" max="6" width="10.83203125" style="4"/>
    <col min="8" max="8" width="13.6640625" customWidth="1"/>
    <col min="9" max="9" width="18.33203125" customWidth="1"/>
    <col min="10" max="10" width="13.6640625" customWidth="1"/>
    <col min="11" max="11" width="15.33203125" customWidth="1"/>
  </cols>
  <sheetData>
    <row r="1" spans="1:11" s="1" customFormat="1" ht="51" x14ac:dyDescent="0.2">
      <c r="C1" s="2" t="s">
        <v>80</v>
      </c>
      <c r="D1" s="1" t="s">
        <v>81</v>
      </c>
      <c r="E1" s="1" t="s">
        <v>82</v>
      </c>
      <c r="F1" s="3" t="s">
        <v>89</v>
      </c>
      <c r="H1" s="7">
        <v>2020</v>
      </c>
      <c r="I1" s="7" t="s">
        <v>90</v>
      </c>
      <c r="J1" s="7" t="s">
        <v>91</v>
      </c>
      <c r="K1" s="7" t="s">
        <v>96</v>
      </c>
    </row>
    <row r="2" spans="1:11" x14ac:dyDescent="0.2">
      <c r="A2">
        <v>2021</v>
      </c>
      <c r="B2" t="s">
        <v>50</v>
      </c>
      <c r="C2">
        <v>159</v>
      </c>
      <c r="D2">
        <v>127</v>
      </c>
      <c r="E2">
        <v>-32</v>
      </c>
      <c r="F2" s="4">
        <v>-0.20125786163522014</v>
      </c>
      <c r="H2" s="8" t="s">
        <v>92</v>
      </c>
      <c r="I2" s="9">
        <v>1655</v>
      </c>
      <c r="J2" s="9">
        <v>1567</v>
      </c>
      <c r="K2" s="11">
        <v>4162</v>
      </c>
    </row>
    <row r="3" spans="1:11" x14ac:dyDescent="0.2">
      <c r="A3">
        <v>2021</v>
      </c>
      <c r="B3" t="s">
        <v>12</v>
      </c>
      <c r="C3">
        <v>270</v>
      </c>
      <c r="D3">
        <v>183</v>
      </c>
      <c r="E3">
        <v>-87</v>
      </c>
      <c r="F3" s="4">
        <v>-0.32222222222222224</v>
      </c>
      <c r="H3" s="8" t="s">
        <v>93</v>
      </c>
      <c r="I3" s="10">
        <v>1783</v>
      </c>
      <c r="J3" s="9">
        <v>1756</v>
      </c>
      <c r="K3" s="11">
        <v>4646</v>
      </c>
    </row>
    <row r="4" spans="1:11" x14ac:dyDescent="0.2">
      <c r="A4">
        <v>2021</v>
      </c>
      <c r="B4" t="s">
        <v>40</v>
      </c>
      <c r="C4">
        <v>266</v>
      </c>
      <c r="D4">
        <v>207</v>
      </c>
      <c r="E4">
        <v>-59</v>
      </c>
      <c r="F4" s="4">
        <v>-0.22180451127819548</v>
      </c>
      <c r="H4" s="8" t="s">
        <v>94</v>
      </c>
      <c r="I4" s="9">
        <v>2309</v>
      </c>
      <c r="J4" s="9">
        <v>1913</v>
      </c>
      <c r="K4" s="11">
        <v>3601</v>
      </c>
    </row>
    <row r="5" spans="1:11" x14ac:dyDescent="0.2">
      <c r="A5">
        <v>2021</v>
      </c>
      <c r="B5" t="s">
        <v>6</v>
      </c>
      <c r="C5">
        <v>227</v>
      </c>
      <c r="D5">
        <v>144</v>
      </c>
      <c r="E5">
        <v>-83</v>
      </c>
      <c r="F5" s="4">
        <v>-0.3656387665198238</v>
      </c>
      <c r="H5" s="8" t="s">
        <v>95</v>
      </c>
      <c r="I5" s="9">
        <v>2072</v>
      </c>
      <c r="J5" s="9">
        <v>1852</v>
      </c>
      <c r="K5" s="11">
        <v>2986</v>
      </c>
    </row>
    <row r="6" spans="1:11" x14ac:dyDescent="0.2">
      <c r="A6">
        <v>2021</v>
      </c>
      <c r="B6" t="s">
        <v>75</v>
      </c>
      <c r="C6">
        <v>578</v>
      </c>
      <c r="D6">
        <v>488</v>
      </c>
      <c r="E6">
        <v>-90</v>
      </c>
      <c r="F6" s="4">
        <v>-0.15570934256055363</v>
      </c>
    </row>
    <row r="7" spans="1:11" x14ac:dyDescent="0.2">
      <c r="A7">
        <v>2021</v>
      </c>
      <c r="B7" t="s">
        <v>4</v>
      </c>
      <c r="C7">
        <v>441</v>
      </c>
      <c r="D7">
        <v>248</v>
      </c>
      <c r="E7">
        <v>-193</v>
      </c>
      <c r="F7" s="4">
        <v>-0.43764172335600909</v>
      </c>
    </row>
    <row r="8" spans="1:11" x14ac:dyDescent="0.2">
      <c r="A8">
        <v>2021</v>
      </c>
      <c r="B8" t="s">
        <v>42</v>
      </c>
      <c r="C8">
        <v>421</v>
      </c>
      <c r="D8">
        <v>333</v>
      </c>
      <c r="E8">
        <v>-88</v>
      </c>
      <c r="F8" s="4">
        <v>-0.20902612826603326</v>
      </c>
    </row>
    <row r="9" spans="1:11" x14ac:dyDescent="0.2">
      <c r="A9">
        <v>2021</v>
      </c>
      <c r="B9" t="s">
        <v>30</v>
      </c>
      <c r="C9">
        <v>204</v>
      </c>
      <c r="D9">
        <v>152</v>
      </c>
      <c r="E9">
        <v>-52</v>
      </c>
      <c r="F9" s="4">
        <v>-0.25490196078431371</v>
      </c>
    </row>
    <row r="10" spans="1:11" x14ac:dyDescent="0.2">
      <c r="A10">
        <v>2021</v>
      </c>
      <c r="B10" t="s">
        <v>28</v>
      </c>
      <c r="C10">
        <v>274</v>
      </c>
      <c r="D10">
        <v>202</v>
      </c>
      <c r="E10">
        <v>-72</v>
      </c>
      <c r="F10" s="4">
        <v>-0.26277372262773724</v>
      </c>
    </row>
    <row r="11" spans="1:11" x14ac:dyDescent="0.2">
      <c r="A11">
        <v>2021</v>
      </c>
      <c r="B11" t="s">
        <v>24</v>
      </c>
      <c r="C11">
        <v>71</v>
      </c>
      <c r="D11">
        <v>52</v>
      </c>
      <c r="E11">
        <v>-19</v>
      </c>
      <c r="F11" s="4">
        <v>-0.26760563380281688</v>
      </c>
    </row>
    <row r="12" spans="1:11" x14ac:dyDescent="0.2">
      <c r="B12" s="5" t="s">
        <v>86</v>
      </c>
      <c r="C12" s="5">
        <f>SUM(C2:C11)</f>
        <v>2911</v>
      </c>
      <c r="D12" s="5">
        <f>SUM(D2:D11)</f>
        <v>2136</v>
      </c>
      <c r="E12" s="5">
        <f>SUM(E2:E11)</f>
        <v>-775</v>
      </c>
      <c r="F12" s="6">
        <f>E12/C12</f>
        <v>-0.26623153555479218</v>
      </c>
    </row>
    <row r="13" spans="1:11" x14ac:dyDescent="0.2">
      <c r="A13">
        <v>2021</v>
      </c>
      <c r="B13" t="s">
        <v>60</v>
      </c>
      <c r="C13">
        <v>396</v>
      </c>
      <c r="D13">
        <v>326</v>
      </c>
      <c r="E13">
        <v>-70</v>
      </c>
      <c r="F13" s="4">
        <v>-0.17676767676767677</v>
      </c>
    </row>
    <row r="14" spans="1:11" x14ac:dyDescent="0.2">
      <c r="A14">
        <v>2021</v>
      </c>
      <c r="B14" t="s">
        <v>51</v>
      </c>
      <c r="C14">
        <v>290</v>
      </c>
      <c r="D14">
        <v>232</v>
      </c>
      <c r="E14">
        <v>-58</v>
      </c>
      <c r="F14" s="4">
        <v>-0.2</v>
      </c>
    </row>
    <row r="15" spans="1:11" x14ac:dyDescent="0.2">
      <c r="A15">
        <v>2021</v>
      </c>
      <c r="B15" t="s">
        <v>2</v>
      </c>
      <c r="C15">
        <v>1140</v>
      </c>
      <c r="D15">
        <v>609</v>
      </c>
      <c r="E15">
        <v>-531</v>
      </c>
      <c r="F15" s="4">
        <v>-0.46578947368421053</v>
      </c>
    </row>
    <row r="16" spans="1:11" x14ac:dyDescent="0.2">
      <c r="A16">
        <v>2021</v>
      </c>
      <c r="B16" t="s">
        <v>9</v>
      </c>
      <c r="C16">
        <v>222</v>
      </c>
      <c r="D16">
        <v>148</v>
      </c>
      <c r="E16">
        <v>-74</v>
      </c>
      <c r="F16" s="4">
        <v>-0.33333333333333331</v>
      </c>
    </row>
    <row r="17" spans="1:6" x14ac:dyDescent="0.2">
      <c r="B17" s="5" t="s">
        <v>87</v>
      </c>
      <c r="C17" s="5">
        <f>SUM(C13:C16)</f>
        <v>2048</v>
      </c>
      <c r="D17" s="5">
        <f>SUM(D13:D16)</f>
        <v>1315</v>
      </c>
      <c r="E17" s="5">
        <f>SUM(E13:E16)</f>
        <v>-733</v>
      </c>
      <c r="F17" s="6">
        <f>E17/C17</f>
        <v>-0.35791015625</v>
      </c>
    </row>
    <row r="18" spans="1:6" x14ac:dyDescent="0.2">
      <c r="A18">
        <v>2021</v>
      </c>
      <c r="B18" t="s">
        <v>65</v>
      </c>
      <c r="C18">
        <v>558</v>
      </c>
      <c r="D18">
        <v>465</v>
      </c>
      <c r="E18">
        <v>-93</v>
      </c>
      <c r="F18" s="4">
        <v>-0.16666666666666666</v>
      </c>
    </row>
    <row r="19" spans="1:6" x14ac:dyDescent="0.2">
      <c r="A19">
        <v>2021</v>
      </c>
      <c r="B19" t="s">
        <v>46</v>
      </c>
      <c r="C19">
        <v>218</v>
      </c>
      <c r="D19">
        <v>173</v>
      </c>
      <c r="E19">
        <v>-45</v>
      </c>
      <c r="F19" s="4">
        <v>-0.20642201834862386</v>
      </c>
    </row>
    <row r="20" spans="1:6" x14ac:dyDescent="0.2">
      <c r="A20">
        <v>2021</v>
      </c>
      <c r="B20" t="s">
        <v>53</v>
      </c>
      <c r="C20">
        <v>491</v>
      </c>
      <c r="D20">
        <v>399</v>
      </c>
      <c r="E20">
        <v>-92</v>
      </c>
      <c r="F20" s="4">
        <v>-0.18737270875763748</v>
      </c>
    </row>
    <row r="21" spans="1:6" x14ac:dyDescent="0.2">
      <c r="A21">
        <v>2021</v>
      </c>
      <c r="B21" t="s">
        <v>56</v>
      </c>
      <c r="C21">
        <v>888</v>
      </c>
      <c r="D21">
        <v>725</v>
      </c>
      <c r="E21">
        <v>-163</v>
      </c>
      <c r="F21" s="4">
        <v>-0.18355855855855857</v>
      </c>
    </row>
    <row r="22" spans="1:6" x14ac:dyDescent="0.2">
      <c r="A22">
        <v>2021</v>
      </c>
      <c r="B22" t="s">
        <v>83</v>
      </c>
      <c r="C22">
        <v>716</v>
      </c>
      <c r="D22">
        <v>608</v>
      </c>
      <c r="E22">
        <v>-108</v>
      </c>
      <c r="F22" s="4">
        <v>-0.15083798882681565</v>
      </c>
    </row>
    <row r="23" spans="1:6" x14ac:dyDescent="0.2">
      <c r="A23">
        <v>2021</v>
      </c>
      <c r="B23" t="s">
        <v>84</v>
      </c>
      <c r="C23">
        <v>169</v>
      </c>
      <c r="D23">
        <v>33</v>
      </c>
      <c r="E23">
        <v>-136</v>
      </c>
      <c r="F23" s="4">
        <v>-0.80473372781065089</v>
      </c>
    </row>
    <row r="24" spans="1:6" x14ac:dyDescent="0.2">
      <c r="A24">
        <v>2021</v>
      </c>
      <c r="B24" t="s">
        <v>85</v>
      </c>
      <c r="C24">
        <v>69</v>
      </c>
      <c r="D24">
        <v>15</v>
      </c>
      <c r="E24">
        <v>-54</v>
      </c>
      <c r="F24" s="4">
        <v>-0.78260869565217395</v>
      </c>
    </row>
    <row r="25" spans="1:6" x14ac:dyDescent="0.2">
      <c r="B25" s="5" t="s">
        <v>88</v>
      </c>
      <c r="C25" s="5">
        <f>SUM(C18:C24)</f>
        <v>3109</v>
      </c>
      <c r="D25" s="5">
        <f>SUM(D18:D24)</f>
        <v>2418</v>
      </c>
      <c r="E25" s="5">
        <f>SUM(E18:E24)</f>
        <v>-691</v>
      </c>
      <c r="F25" s="6">
        <f>E25/C25</f>
        <v>-0.22225796075908652</v>
      </c>
    </row>
    <row r="33" spans="1:6" x14ac:dyDescent="0.2">
      <c r="A33">
        <v>2021</v>
      </c>
      <c r="B33" t="s">
        <v>76</v>
      </c>
      <c r="C33">
        <v>110</v>
      </c>
      <c r="D33">
        <v>93</v>
      </c>
      <c r="E33">
        <v>-17</v>
      </c>
      <c r="F33" s="4">
        <v>-0.15454545454545454</v>
      </c>
    </row>
    <row r="34" spans="1:6" x14ac:dyDescent="0.2">
      <c r="A34">
        <v>2021</v>
      </c>
      <c r="B34" t="s">
        <v>48</v>
      </c>
      <c r="C34">
        <v>366</v>
      </c>
      <c r="D34">
        <v>291</v>
      </c>
      <c r="E34">
        <v>-75</v>
      </c>
      <c r="F34" s="4">
        <v>-0.20491803278688525</v>
      </c>
    </row>
    <row r="35" spans="1:6" x14ac:dyDescent="0.2">
      <c r="A35">
        <v>2021</v>
      </c>
      <c r="B35" t="s">
        <v>58</v>
      </c>
      <c r="C35">
        <v>335</v>
      </c>
      <c r="D35">
        <v>275</v>
      </c>
      <c r="E35">
        <v>-60</v>
      </c>
      <c r="F35" s="4">
        <v>-0.17910447761194029</v>
      </c>
    </row>
    <row r="36" spans="1:6" x14ac:dyDescent="0.2">
      <c r="A36">
        <v>2021</v>
      </c>
      <c r="B36" t="s">
        <v>52</v>
      </c>
      <c r="C36">
        <v>678</v>
      </c>
      <c r="D36">
        <v>546</v>
      </c>
      <c r="E36">
        <v>-132</v>
      </c>
      <c r="F36" s="4">
        <v>-0.19469026548672566</v>
      </c>
    </row>
    <row r="37" spans="1:6" x14ac:dyDescent="0.2">
      <c r="A37">
        <v>2021</v>
      </c>
      <c r="B37" t="s">
        <v>20</v>
      </c>
      <c r="C37">
        <v>115</v>
      </c>
      <c r="D37">
        <v>82</v>
      </c>
      <c r="E37">
        <v>-33</v>
      </c>
      <c r="F37" s="4">
        <v>-0.28695652173913044</v>
      </c>
    </row>
    <row r="38" spans="1:6" x14ac:dyDescent="0.2">
      <c r="A38">
        <v>2021</v>
      </c>
      <c r="B38" t="s">
        <v>10</v>
      </c>
      <c r="C38">
        <v>73</v>
      </c>
      <c r="D38">
        <v>49</v>
      </c>
      <c r="E38">
        <v>-24</v>
      </c>
      <c r="F38" s="4">
        <v>-0.32876712328767121</v>
      </c>
    </row>
    <row r="39" spans="1:6" x14ac:dyDescent="0.2">
      <c r="A39">
        <v>2021</v>
      </c>
      <c r="B39" t="s">
        <v>37</v>
      </c>
      <c r="C39">
        <v>835</v>
      </c>
      <c r="D39">
        <v>645</v>
      </c>
      <c r="E39">
        <v>-190</v>
      </c>
      <c r="F39" s="4">
        <v>-0.22754491017964071</v>
      </c>
    </row>
    <row r="40" spans="1:6" x14ac:dyDescent="0.2">
      <c r="A40">
        <v>2021</v>
      </c>
      <c r="B40" t="s">
        <v>26</v>
      </c>
      <c r="C40">
        <v>68</v>
      </c>
      <c r="D40">
        <v>50</v>
      </c>
      <c r="E40">
        <v>-18</v>
      </c>
      <c r="F40" s="4">
        <v>-0.26470588235294118</v>
      </c>
    </row>
    <row r="41" spans="1:6" x14ac:dyDescent="0.2">
      <c r="A41">
        <v>2021</v>
      </c>
      <c r="B41" t="s">
        <v>21</v>
      </c>
      <c r="C41">
        <v>207</v>
      </c>
      <c r="D41">
        <v>148</v>
      </c>
      <c r="E41">
        <v>-59</v>
      </c>
      <c r="F41" s="4">
        <v>-0.28502415458937197</v>
      </c>
    </row>
    <row r="42" spans="1:6" x14ac:dyDescent="0.2">
      <c r="A42">
        <v>2021</v>
      </c>
      <c r="B42" t="s">
        <v>41</v>
      </c>
      <c r="C42">
        <v>759</v>
      </c>
      <c r="D42">
        <v>600</v>
      </c>
      <c r="E42">
        <v>-159</v>
      </c>
      <c r="F42" s="4">
        <v>-0.20948616600790515</v>
      </c>
    </row>
    <row r="43" spans="1:6" x14ac:dyDescent="0.2">
      <c r="A43">
        <v>2021</v>
      </c>
      <c r="B43" t="s">
        <v>25</v>
      </c>
      <c r="C43">
        <v>30</v>
      </c>
      <c r="D43">
        <v>22</v>
      </c>
      <c r="E43">
        <v>-8</v>
      </c>
      <c r="F43" s="4">
        <v>-0.26666666666666666</v>
      </c>
    </row>
    <row r="44" spans="1:6" x14ac:dyDescent="0.2">
      <c r="A44">
        <v>2021</v>
      </c>
      <c r="B44" t="s">
        <v>32</v>
      </c>
      <c r="C44">
        <v>101</v>
      </c>
      <c r="D44">
        <v>76</v>
      </c>
      <c r="E44">
        <v>-25</v>
      </c>
      <c r="F44" s="4">
        <v>-0.24752475247524752</v>
      </c>
    </row>
    <row r="45" spans="1:6" x14ac:dyDescent="0.2">
      <c r="A45">
        <v>2021</v>
      </c>
      <c r="B45" t="s">
        <v>73</v>
      </c>
      <c r="C45">
        <v>487</v>
      </c>
      <c r="D45">
        <v>411</v>
      </c>
      <c r="E45">
        <v>-76</v>
      </c>
      <c r="F45" s="4">
        <v>-0.15605749486652978</v>
      </c>
    </row>
    <row r="46" spans="1:6" x14ac:dyDescent="0.2">
      <c r="A46">
        <v>2021</v>
      </c>
      <c r="B46" t="s">
        <v>59</v>
      </c>
      <c r="C46">
        <v>752</v>
      </c>
      <c r="D46">
        <v>618</v>
      </c>
      <c r="E46">
        <v>-134</v>
      </c>
      <c r="F46" s="4">
        <v>-0.17819148936170212</v>
      </c>
    </row>
    <row r="47" spans="1:6" x14ac:dyDescent="0.2">
      <c r="A47">
        <v>2021</v>
      </c>
      <c r="B47" t="s">
        <v>77</v>
      </c>
      <c r="C47">
        <v>428</v>
      </c>
      <c r="D47">
        <v>363</v>
      </c>
      <c r="E47">
        <v>-65</v>
      </c>
      <c r="F47" s="4">
        <v>-0.15186915887850466</v>
      </c>
    </row>
    <row r="48" spans="1:6" x14ac:dyDescent="0.2">
      <c r="A48">
        <v>2021</v>
      </c>
      <c r="B48" t="s">
        <v>49</v>
      </c>
      <c r="C48">
        <v>608</v>
      </c>
      <c r="D48">
        <v>485</v>
      </c>
      <c r="E48">
        <v>-123</v>
      </c>
      <c r="F48" s="4">
        <v>-0.20230263157894737</v>
      </c>
    </row>
    <row r="49" spans="1:6" x14ac:dyDescent="0.2">
      <c r="A49">
        <v>2021</v>
      </c>
      <c r="B49" t="s">
        <v>57</v>
      </c>
      <c r="C49">
        <v>627</v>
      </c>
      <c r="D49">
        <v>512</v>
      </c>
      <c r="E49">
        <v>-115</v>
      </c>
      <c r="F49" s="4">
        <v>-0.18341307814992025</v>
      </c>
    </row>
    <row r="50" spans="1:6" x14ac:dyDescent="0.2">
      <c r="A50">
        <v>2021</v>
      </c>
      <c r="B50" t="s">
        <v>43</v>
      </c>
      <c r="C50">
        <v>617</v>
      </c>
      <c r="D50">
        <v>489</v>
      </c>
      <c r="E50">
        <v>-128</v>
      </c>
      <c r="F50" s="4">
        <v>-0.20745542949756887</v>
      </c>
    </row>
    <row r="51" spans="1:6" x14ac:dyDescent="0.2">
      <c r="A51">
        <v>2021</v>
      </c>
      <c r="B51" t="s">
        <v>13</v>
      </c>
      <c r="C51">
        <v>44</v>
      </c>
      <c r="D51">
        <v>30</v>
      </c>
      <c r="E51">
        <v>-14</v>
      </c>
      <c r="F51" s="4">
        <v>-0.31818181818181818</v>
      </c>
    </row>
    <row r="52" spans="1:6" x14ac:dyDescent="0.2">
      <c r="A52">
        <v>2021</v>
      </c>
      <c r="B52" t="s">
        <v>54</v>
      </c>
      <c r="C52">
        <v>187</v>
      </c>
      <c r="D52">
        <v>152</v>
      </c>
      <c r="E52">
        <v>-35</v>
      </c>
      <c r="F52" s="4">
        <v>-0.18716577540106952</v>
      </c>
    </row>
    <row r="53" spans="1:6" x14ac:dyDescent="0.2">
      <c r="A53">
        <v>2021</v>
      </c>
      <c r="B53" t="s">
        <v>22</v>
      </c>
      <c r="C53">
        <v>46</v>
      </c>
      <c r="D53">
        <v>33</v>
      </c>
      <c r="E53">
        <v>-13</v>
      </c>
      <c r="F53" s="4">
        <v>-0.28260869565217389</v>
      </c>
    </row>
    <row r="54" spans="1:6" x14ac:dyDescent="0.2">
      <c r="A54">
        <v>2021</v>
      </c>
      <c r="B54" t="s">
        <v>45</v>
      </c>
      <c r="C54">
        <v>58</v>
      </c>
      <c r="D54">
        <v>46</v>
      </c>
      <c r="E54">
        <v>-12</v>
      </c>
      <c r="F54" s="4">
        <v>-0.20689655172413793</v>
      </c>
    </row>
    <row r="55" spans="1:6" x14ac:dyDescent="0.2">
      <c r="A55">
        <v>2021</v>
      </c>
      <c r="B55" t="s">
        <v>69</v>
      </c>
      <c r="C55">
        <v>306</v>
      </c>
      <c r="D55">
        <v>257</v>
      </c>
      <c r="E55">
        <v>-49</v>
      </c>
      <c r="F55" s="4">
        <v>-0.16013071895424835</v>
      </c>
    </row>
    <row r="56" spans="1:6" x14ac:dyDescent="0.2">
      <c r="A56">
        <v>2021</v>
      </c>
      <c r="B56" t="s">
        <v>5</v>
      </c>
      <c r="C56">
        <v>80</v>
      </c>
      <c r="D56">
        <v>48</v>
      </c>
      <c r="E56">
        <v>-32</v>
      </c>
      <c r="F56" s="4">
        <v>-0.4</v>
      </c>
    </row>
    <row r="57" spans="1:6" x14ac:dyDescent="0.2">
      <c r="A57">
        <v>2021</v>
      </c>
      <c r="B57" t="s">
        <v>61</v>
      </c>
      <c r="C57">
        <v>188</v>
      </c>
      <c r="D57">
        <v>155</v>
      </c>
      <c r="E57">
        <v>-33</v>
      </c>
      <c r="F57" s="4">
        <v>-0.17553191489361702</v>
      </c>
    </row>
    <row r="58" spans="1:6" x14ac:dyDescent="0.2">
      <c r="A58">
        <v>2021</v>
      </c>
      <c r="B58" t="s">
        <v>38</v>
      </c>
      <c r="C58">
        <v>296</v>
      </c>
      <c r="D58">
        <v>229</v>
      </c>
      <c r="E58">
        <v>-67</v>
      </c>
      <c r="F58" s="4">
        <v>-0.22635135135135134</v>
      </c>
    </row>
    <row r="59" spans="1:6" x14ac:dyDescent="0.2">
      <c r="A59">
        <v>2021</v>
      </c>
      <c r="B59" t="s">
        <v>63</v>
      </c>
      <c r="C59">
        <v>1028</v>
      </c>
      <c r="D59">
        <v>852</v>
      </c>
      <c r="E59">
        <v>-176</v>
      </c>
      <c r="F59" s="4">
        <v>-0.17120622568093385</v>
      </c>
    </row>
    <row r="60" spans="1:6" x14ac:dyDescent="0.2">
      <c r="A60">
        <v>2021</v>
      </c>
      <c r="B60" t="s">
        <v>66</v>
      </c>
      <c r="C60">
        <v>296</v>
      </c>
      <c r="D60">
        <v>248</v>
      </c>
      <c r="E60">
        <v>-48</v>
      </c>
      <c r="F60" s="4">
        <v>-0.16216216216216217</v>
      </c>
    </row>
    <row r="68" spans="1:6" x14ac:dyDescent="0.2">
      <c r="A68">
        <v>2021</v>
      </c>
      <c r="B68" t="s">
        <v>39</v>
      </c>
      <c r="C68">
        <v>80</v>
      </c>
      <c r="D68">
        <v>62</v>
      </c>
      <c r="E68">
        <v>-18</v>
      </c>
      <c r="F68" s="4">
        <v>-0.22500000000000001</v>
      </c>
    </row>
    <row r="69" spans="1:6" x14ac:dyDescent="0.2">
      <c r="A69">
        <v>2021</v>
      </c>
      <c r="B69" t="s">
        <v>23</v>
      </c>
      <c r="C69">
        <v>131</v>
      </c>
      <c r="D69">
        <v>94</v>
      </c>
      <c r="E69">
        <v>-37</v>
      </c>
      <c r="F69" s="4">
        <v>-0.28244274809160308</v>
      </c>
    </row>
    <row r="70" spans="1:6" x14ac:dyDescent="0.2">
      <c r="A70">
        <v>2021</v>
      </c>
      <c r="B70" t="s">
        <v>34</v>
      </c>
      <c r="C70">
        <v>209</v>
      </c>
      <c r="D70">
        <v>159</v>
      </c>
      <c r="E70">
        <v>-50</v>
      </c>
      <c r="F70" s="4">
        <v>-0.23923444976076555</v>
      </c>
    </row>
    <row r="71" spans="1:6" x14ac:dyDescent="0.2">
      <c r="A71">
        <v>2021</v>
      </c>
      <c r="B71" t="s">
        <v>29</v>
      </c>
      <c r="C71">
        <v>161</v>
      </c>
      <c r="D71">
        <v>119</v>
      </c>
      <c r="E71">
        <v>-42</v>
      </c>
      <c r="F71" s="4">
        <v>-0.2608695652173913</v>
      </c>
    </row>
    <row r="72" spans="1:6" x14ac:dyDescent="0.2">
      <c r="A72">
        <v>2021</v>
      </c>
      <c r="B72" t="s">
        <v>18</v>
      </c>
      <c r="C72">
        <v>122</v>
      </c>
      <c r="D72">
        <v>86</v>
      </c>
      <c r="E72">
        <v>-36</v>
      </c>
      <c r="F72" s="4">
        <v>-0.29508196721311475</v>
      </c>
    </row>
    <row r="73" spans="1:6" x14ac:dyDescent="0.2">
      <c r="A73">
        <v>2021</v>
      </c>
      <c r="B73" t="s">
        <v>71</v>
      </c>
      <c r="C73">
        <v>271</v>
      </c>
      <c r="D73">
        <v>228</v>
      </c>
      <c r="E73">
        <v>-43</v>
      </c>
      <c r="F73" s="4">
        <v>-0.15867158671586715</v>
      </c>
    </row>
    <row r="74" spans="1:6" x14ac:dyDescent="0.2">
      <c r="A74">
        <v>2021</v>
      </c>
      <c r="B74" t="s">
        <v>67</v>
      </c>
      <c r="C74">
        <v>329</v>
      </c>
      <c r="D74">
        <v>276</v>
      </c>
      <c r="E74">
        <v>-53</v>
      </c>
      <c r="F74" s="4">
        <v>-0.16109422492401215</v>
      </c>
    </row>
    <row r="75" spans="1:6" x14ac:dyDescent="0.2">
      <c r="A75">
        <v>2021</v>
      </c>
      <c r="B75" t="s">
        <v>78</v>
      </c>
      <c r="C75">
        <v>146</v>
      </c>
      <c r="D75">
        <v>124</v>
      </c>
      <c r="E75">
        <v>-22</v>
      </c>
      <c r="F75" s="4">
        <v>-0.15068493150684931</v>
      </c>
    </row>
    <row r="76" spans="1:6" x14ac:dyDescent="0.2">
      <c r="A76">
        <v>2021</v>
      </c>
      <c r="B76" t="s">
        <v>68</v>
      </c>
      <c r="C76">
        <v>1234</v>
      </c>
      <c r="D76">
        <v>1036</v>
      </c>
      <c r="E76">
        <v>-198</v>
      </c>
      <c r="F76" s="4">
        <v>-0.16045380875202594</v>
      </c>
    </row>
    <row r="77" spans="1:6" x14ac:dyDescent="0.2">
      <c r="A77">
        <v>2021</v>
      </c>
      <c r="B77" t="s">
        <v>17</v>
      </c>
      <c r="C77">
        <v>366</v>
      </c>
      <c r="D77">
        <v>257</v>
      </c>
      <c r="E77">
        <v>-109</v>
      </c>
      <c r="F77" s="4">
        <v>-0.29781420765027322</v>
      </c>
    </row>
    <row r="78" spans="1:6" x14ac:dyDescent="0.2">
      <c r="A78">
        <v>2021</v>
      </c>
      <c r="B78" t="s">
        <v>16</v>
      </c>
      <c r="C78">
        <v>87</v>
      </c>
      <c r="D78">
        <v>61</v>
      </c>
      <c r="E78">
        <v>-26</v>
      </c>
      <c r="F78" s="4">
        <v>-0.2988505747126437</v>
      </c>
    </row>
    <row r="79" spans="1:6" x14ac:dyDescent="0.2">
      <c r="A79">
        <v>2021</v>
      </c>
      <c r="B79" t="s">
        <v>15</v>
      </c>
      <c r="C79">
        <v>168</v>
      </c>
      <c r="D79">
        <v>117</v>
      </c>
      <c r="E79">
        <v>-51</v>
      </c>
      <c r="F79" s="4">
        <v>-0.30357142857142855</v>
      </c>
    </row>
    <row r="80" spans="1:6" x14ac:dyDescent="0.2">
      <c r="A80">
        <v>2021</v>
      </c>
      <c r="B80" t="s">
        <v>64</v>
      </c>
      <c r="C80">
        <v>159</v>
      </c>
      <c r="D80">
        <v>132</v>
      </c>
      <c r="E80">
        <v>-27</v>
      </c>
      <c r="F80" s="4">
        <v>-0.16981132075471697</v>
      </c>
    </row>
    <row r="81" spans="1:6" x14ac:dyDescent="0.2">
      <c r="A81">
        <v>2021</v>
      </c>
      <c r="B81" t="s">
        <v>70</v>
      </c>
      <c r="C81">
        <v>214</v>
      </c>
      <c r="D81">
        <v>180</v>
      </c>
      <c r="E81">
        <v>-34</v>
      </c>
      <c r="F81" s="4">
        <v>-0.15887850467289719</v>
      </c>
    </row>
    <row r="82" spans="1:6" x14ac:dyDescent="0.2">
      <c r="A82">
        <v>2021</v>
      </c>
      <c r="B82" t="s">
        <v>8</v>
      </c>
      <c r="C82">
        <v>132</v>
      </c>
      <c r="D82">
        <v>87</v>
      </c>
      <c r="E82">
        <v>-45</v>
      </c>
      <c r="F82" s="4">
        <v>-0.34090909090909088</v>
      </c>
    </row>
    <row r="83" spans="1:6" x14ac:dyDescent="0.2">
      <c r="A83">
        <v>2021</v>
      </c>
      <c r="B83" t="s">
        <v>55</v>
      </c>
      <c r="C83">
        <v>43</v>
      </c>
      <c r="D83">
        <v>35</v>
      </c>
      <c r="E83">
        <v>-8</v>
      </c>
      <c r="F83" s="4">
        <v>-0.18604651162790697</v>
      </c>
    </row>
    <row r="84" spans="1:6" x14ac:dyDescent="0.2">
      <c r="A84">
        <v>2021</v>
      </c>
      <c r="B84" t="s">
        <v>11</v>
      </c>
      <c r="C84">
        <v>83</v>
      </c>
      <c r="D84">
        <v>56</v>
      </c>
      <c r="E84">
        <v>-27</v>
      </c>
      <c r="F84" s="4">
        <v>-0.3253012048192771</v>
      </c>
    </row>
    <row r="85" spans="1:6" x14ac:dyDescent="0.2">
      <c r="A85">
        <v>2021</v>
      </c>
      <c r="B85" t="s">
        <v>35</v>
      </c>
      <c r="C85">
        <v>167</v>
      </c>
      <c r="D85">
        <v>128</v>
      </c>
      <c r="E85">
        <v>-39</v>
      </c>
      <c r="F85" s="4">
        <v>-0.23353293413173654</v>
      </c>
    </row>
    <row r="86" spans="1:6" x14ac:dyDescent="0.2">
      <c r="A86">
        <v>2021</v>
      </c>
      <c r="B86" t="s">
        <v>31</v>
      </c>
      <c r="C86">
        <v>261</v>
      </c>
      <c r="D86">
        <v>196</v>
      </c>
      <c r="E86">
        <v>-65</v>
      </c>
      <c r="F86" s="4">
        <v>-0.24904214559386972</v>
      </c>
    </row>
    <row r="87" spans="1:6" x14ac:dyDescent="0.2">
      <c r="A87">
        <v>2021</v>
      </c>
      <c r="B87" t="s">
        <v>3</v>
      </c>
      <c r="C87">
        <v>51</v>
      </c>
      <c r="D87">
        <v>28</v>
      </c>
      <c r="E87">
        <v>-23</v>
      </c>
      <c r="F87" s="4">
        <v>-0.45098039215686275</v>
      </c>
    </row>
    <row r="88" spans="1:6" x14ac:dyDescent="0.2">
      <c r="A88">
        <v>2021</v>
      </c>
      <c r="B88" t="s">
        <v>1</v>
      </c>
      <c r="C88">
        <v>88</v>
      </c>
      <c r="D88">
        <v>22</v>
      </c>
      <c r="E88">
        <v>-66</v>
      </c>
      <c r="F88" s="4">
        <v>-0.75</v>
      </c>
    </row>
    <row r="89" spans="1:6" x14ac:dyDescent="0.2">
      <c r="A89">
        <v>2021</v>
      </c>
      <c r="B89" t="s">
        <v>44</v>
      </c>
      <c r="C89">
        <v>333</v>
      </c>
      <c r="D89">
        <v>264</v>
      </c>
      <c r="E89">
        <v>-69</v>
      </c>
      <c r="F89" s="4">
        <v>-0.2072072072072072</v>
      </c>
    </row>
    <row r="90" spans="1:6" x14ac:dyDescent="0.2">
      <c r="A90">
        <v>2021</v>
      </c>
      <c r="B90" t="s">
        <v>79</v>
      </c>
      <c r="C90">
        <v>498</v>
      </c>
      <c r="D90">
        <v>423</v>
      </c>
      <c r="E90">
        <v>-75</v>
      </c>
      <c r="F90" s="4">
        <v>-0.15060240963855423</v>
      </c>
    </row>
    <row r="91" spans="1:6" x14ac:dyDescent="0.2">
      <c r="A91">
        <v>2021</v>
      </c>
      <c r="B91" t="s">
        <v>14</v>
      </c>
      <c r="C91">
        <v>228</v>
      </c>
      <c r="D91">
        <v>158</v>
      </c>
      <c r="E91">
        <v>-70</v>
      </c>
      <c r="F91" s="4">
        <v>-0.30701754385964913</v>
      </c>
    </row>
    <row r="92" spans="1:6" x14ac:dyDescent="0.2">
      <c r="A92">
        <v>2021</v>
      </c>
      <c r="B92" t="s">
        <v>74</v>
      </c>
      <c r="C92">
        <v>77</v>
      </c>
      <c r="D92">
        <v>65</v>
      </c>
      <c r="E92">
        <v>-12</v>
      </c>
      <c r="F92" s="4">
        <v>-0.15584415584415584</v>
      </c>
    </row>
    <row r="93" spans="1:6" x14ac:dyDescent="0.2">
      <c r="A93">
        <v>2021</v>
      </c>
      <c r="B93" t="s">
        <v>0</v>
      </c>
      <c r="C93">
        <v>264</v>
      </c>
      <c r="D93">
        <v>48</v>
      </c>
      <c r="E93">
        <v>-216</v>
      </c>
      <c r="F93" s="4">
        <v>-0.81818181818181823</v>
      </c>
    </row>
    <row r="94" spans="1:6" x14ac:dyDescent="0.2">
      <c r="A94">
        <v>2021</v>
      </c>
      <c r="B94" t="s">
        <v>36</v>
      </c>
      <c r="C94">
        <v>165</v>
      </c>
      <c r="D94">
        <v>127</v>
      </c>
      <c r="E94">
        <v>-38</v>
      </c>
      <c r="F94" s="4">
        <v>-0.23030303030303031</v>
      </c>
    </row>
    <row r="95" spans="1:6" x14ac:dyDescent="0.2">
      <c r="A95">
        <v>2021</v>
      </c>
      <c r="B95" t="s">
        <v>72</v>
      </c>
      <c r="C95">
        <v>101</v>
      </c>
      <c r="D95">
        <v>85</v>
      </c>
      <c r="E95">
        <v>-16</v>
      </c>
      <c r="F95" s="4">
        <v>-0.15841584158415842</v>
      </c>
    </row>
    <row r="96" spans="1:6" x14ac:dyDescent="0.2">
      <c r="A96">
        <v>2021</v>
      </c>
      <c r="B96" t="s">
        <v>62</v>
      </c>
      <c r="C96">
        <v>568</v>
      </c>
      <c r="D96">
        <v>469</v>
      </c>
      <c r="E96">
        <v>-99</v>
      </c>
      <c r="F96" s="4">
        <v>-0.17429577464788731</v>
      </c>
    </row>
    <row r="97" spans="1:6" x14ac:dyDescent="0.2">
      <c r="A97">
        <v>2021</v>
      </c>
      <c r="B97" t="s">
        <v>47</v>
      </c>
      <c r="C97">
        <v>315</v>
      </c>
      <c r="D97">
        <v>250</v>
      </c>
      <c r="E97">
        <v>-65</v>
      </c>
      <c r="F97" s="4">
        <v>-0.20634920634920634</v>
      </c>
    </row>
    <row r="98" spans="1:6" x14ac:dyDescent="0.2">
      <c r="A98">
        <v>2021</v>
      </c>
      <c r="B98" t="s">
        <v>27</v>
      </c>
      <c r="C98">
        <v>371</v>
      </c>
      <c r="D98">
        <v>273</v>
      </c>
      <c r="E98">
        <v>-98</v>
      </c>
      <c r="F98" s="4">
        <v>-0.26415094339622641</v>
      </c>
    </row>
    <row r="99" spans="1:6" x14ac:dyDescent="0.2">
      <c r="A99">
        <v>2021</v>
      </c>
      <c r="B99" t="s">
        <v>19</v>
      </c>
      <c r="C99">
        <v>86</v>
      </c>
      <c r="D99">
        <v>61</v>
      </c>
      <c r="E99">
        <v>-25</v>
      </c>
      <c r="F99" s="4">
        <v>-0.29069767441860467</v>
      </c>
    </row>
    <row r="100" spans="1:6" x14ac:dyDescent="0.2">
      <c r="A100">
        <v>2021</v>
      </c>
      <c r="B100" t="s">
        <v>7</v>
      </c>
      <c r="C100">
        <v>237</v>
      </c>
      <c r="D100">
        <v>155</v>
      </c>
      <c r="E100">
        <v>-82</v>
      </c>
      <c r="F100" s="4">
        <v>-0.34599156118143459</v>
      </c>
    </row>
    <row r="101" spans="1:6" x14ac:dyDescent="0.2">
      <c r="A101">
        <v>2021</v>
      </c>
      <c r="B101" t="s">
        <v>33</v>
      </c>
      <c r="C101">
        <v>369</v>
      </c>
      <c r="D101">
        <v>280</v>
      </c>
      <c r="E101">
        <v>-89</v>
      </c>
      <c r="F101" s="4">
        <v>-0.24119241192411925</v>
      </c>
    </row>
  </sheetData>
  <sortState xmlns:xlrd2="http://schemas.microsoft.com/office/spreadsheetml/2017/richdata2" ref="A2:F103">
    <sortCondition ref="B2:B10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HALL</dc:creator>
  <cp:lastModifiedBy>Jim HALL</cp:lastModifiedBy>
  <dcterms:created xsi:type="dcterms:W3CDTF">2021-04-07T18:35:49Z</dcterms:created>
  <dcterms:modified xsi:type="dcterms:W3CDTF">2021-04-07T19:58:56Z</dcterms:modified>
</cp:coreProperties>
</file>