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960" yWindow="94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C25" i="1"/>
  <c r="D25" i="1"/>
  <c r="E25" i="1"/>
  <c r="F25" i="1"/>
  <c r="F41" i="1"/>
  <c r="F43" i="1"/>
  <c r="C50" i="1"/>
  <c r="D50" i="1"/>
  <c r="E50" i="1"/>
  <c r="F50" i="1"/>
  <c r="C56" i="1"/>
  <c r="D56" i="1"/>
  <c r="F56" i="1"/>
  <c r="C61" i="1"/>
  <c r="D61" i="1"/>
  <c r="E61" i="1"/>
  <c r="F61" i="1"/>
  <c r="C68" i="1"/>
  <c r="D68" i="1"/>
  <c r="E68" i="1"/>
  <c r="F68" i="1"/>
  <c r="C72" i="1"/>
  <c r="D72" i="1"/>
  <c r="E72" i="1"/>
  <c r="F72" i="1"/>
  <c r="F74" i="1"/>
  <c r="D39" i="1"/>
</calcChain>
</file>

<file path=xl/sharedStrings.xml><?xml version="1.0" encoding="utf-8"?>
<sst xmlns="http://schemas.openxmlformats.org/spreadsheetml/2006/main" count="75" uniqueCount="67">
  <si>
    <t>1011 - Base Salary</t>
  </si>
  <si>
    <t>1013 - Other</t>
  </si>
  <si>
    <t>Imagine Avondale Elementary Inc</t>
  </si>
  <si>
    <t>Imagine Avondale Middle Inc</t>
  </si>
  <si>
    <t>Imagine Camelback Middle, Inc.</t>
  </si>
  <si>
    <t>Imagine Charter Elementary at Camelback, Inc.</t>
  </si>
  <si>
    <t>Imagine Charter Elementary at Desert West, Inc</t>
  </si>
  <si>
    <t>Imagine Coolidge Elementary, Inc.</t>
  </si>
  <si>
    <t>Imagine Desert West Middle, Inc</t>
  </si>
  <si>
    <t>Imagine Middle at East Mesa, Inc.</t>
  </si>
  <si>
    <t>Imagine Middle Surprise, Inc.</t>
  </si>
  <si>
    <t>Imagine Prep Coolidge, Inc.</t>
  </si>
  <si>
    <t>Imagine Prep Superstition Inc</t>
  </si>
  <si>
    <t>Imagine Prepatory at Surprise, Inc.</t>
  </si>
  <si>
    <t>Imagine Superstition Middle INC</t>
  </si>
  <si>
    <t>West Gilbert Charter Elementary School, Inc.</t>
  </si>
  <si>
    <t>West Gilbert Charter Middle School, Inc.</t>
  </si>
  <si>
    <t>Totals</t>
  </si>
  <si>
    <t>Educational Options</t>
  </si>
  <si>
    <t>James Sandoval</t>
  </si>
  <si>
    <t>Total</t>
  </si>
  <si>
    <t>Legacy Traditional School-Queen Creek</t>
  </si>
  <si>
    <t>Legacy Traditional School-Laveen</t>
  </si>
  <si>
    <t>Legacy Traditional School-Maricopa</t>
  </si>
  <si>
    <t>Legacy Traditional School-Casa Grande</t>
  </si>
  <si>
    <t>Legacy Traditional School-Avondale</t>
  </si>
  <si>
    <t>Legacy Traditional School-Chandler</t>
  </si>
  <si>
    <t>Legacy Traditional School-Gilbert</t>
  </si>
  <si>
    <t>Legacy Traditional School-Glendale</t>
  </si>
  <si>
    <t>Legacy Traditional School-North Chandler</t>
  </si>
  <si>
    <t>Legacy Traditional School-NW Tucson</t>
  </si>
  <si>
    <t>Legacy Traditional School-Peoria</t>
  </si>
  <si>
    <t>Ombudsman Educational Services, Ltd.</t>
  </si>
  <si>
    <t>E-Institute Charter Schools, Inc.</t>
  </si>
  <si>
    <t>Arizona Agribusiness &amp; Equine Center Inc. 078993</t>
  </si>
  <si>
    <t>Arizona Agribusiness &amp; Equine Center Inc. 078587</t>
  </si>
  <si>
    <t>Arizona Agribusiness &amp; Equine Center Inc. 078510</t>
  </si>
  <si>
    <t>Arizona Agribusiness &amp; Equine Center Inc. 078707</t>
  </si>
  <si>
    <t>Arizona Agribusiness &amp; Equine Center Inc. 0138785</t>
  </si>
  <si>
    <t>Desert Rose</t>
  </si>
  <si>
    <t>Mountain Rose</t>
  </si>
  <si>
    <t>Pima Rose</t>
  </si>
  <si>
    <t>Canyon Rose Academy</t>
  </si>
  <si>
    <t>Pinnacle Education-Tempe, Inc</t>
  </si>
  <si>
    <t>Pinnacle Education-Pinal, Inc</t>
  </si>
  <si>
    <t>Pinnacle Education-WMCB, Inc</t>
  </si>
  <si>
    <t>Skyline Gila River Schools, LLC</t>
  </si>
  <si>
    <t>Skyline Schools, Inc</t>
  </si>
  <si>
    <t>South Phoenix Academy, Inc.</t>
  </si>
  <si>
    <t>South Valley Academy, Inc.</t>
  </si>
  <si>
    <t>Vector School District, Inc</t>
  </si>
  <si>
    <t>Portable Practical Educational Preparation, Inc</t>
  </si>
  <si>
    <t>Eugene Kinghorn</t>
  </si>
  <si>
    <t>PPEP  dba AZ Virtual Academy</t>
  </si>
  <si>
    <t>Rhonda Owens</t>
  </si>
  <si>
    <t>AAEC -Dr. Linda Proctor Downing</t>
  </si>
  <si>
    <t>Imagine Bell Canyon</t>
  </si>
  <si>
    <t>Imagine Cortez Park Charter Middle School, Inc</t>
  </si>
  <si>
    <t>Scott Durand</t>
  </si>
  <si>
    <t>Legacy Traditional School-Surprise</t>
  </si>
  <si>
    <t>American Virtual Academy</t>
  </si>
  <si>
    <t>1012 - Performance Pay</t>
  </si>
  <si>
    <t>Owner</t>
  </si>
  <si>
    <t>Legacy Traditional Academies</t>
  </si>
  <si>
    <t>Imagine Inc.</t>
  </si>
  <si>
    <t>Pinnacle Education</t>
  </si>
  <si>
    <t>K-12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</si>
</sst>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166" fontId="0" fillId="0" borderId="0" xfId="0" applyNumberFormat="1" applyFont="1"/>
    <xf numFmtId="0" fontId="0" fillId="0" borderId="0" xfId="0" applyBorder="1"/>
    <xf numFmtId="166" fontId="3" fillId="0" borderId="0" xfId="0" applyNumberFormat="1" applyFont="1" applyBorder="1" applyAlignment="1" applyProtection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0" fontId="1" fillId="0" borderId="0" xfId="0" applyFont="1"/>
    <xf numFmtId="166" fontId="1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left" wrapText="1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47" workbookViewId="0">
      <selection activeCell="I58" sqref="I58"/>
    </sheetView>
  </sheetViews>
  <sheetFormatPr baseColWidth="10" defaultRowHeight="15" x14ac:dyDescent="0"/>
  <cols>
    <col min="1" max="1" width="30" style="10" customWidth="1"/>
    <col min="2" max="2" width="10.6640625" style="10" customWidth="1"/>
    <col min="3" max="3" width="10.1640625" style="2" customWidth="1"/>
    <col min="4" max="4" width="12.33203125" style="2" customWidth="1"/>
    <col min="5" max="5" width="11" style="2" customWidth="1"/>
    <col min="6" max="6" width="13.1640625" customWidth="1"/>
  </cols>
  <sheetData>
    <row r="1" spans="1:6" s="3" customFormat="1" ht="45">
      <c r="A1" s="9"/>
      <c r="B1" s="9" t="s">
        <v>62</v>
      </c>
      <c r="C1" s="5" t="s">
        <v>0</v>
      </c>
      <c r="D1" s="4" t="s">
        <v>61</v>
      </c>
      <c r="E1" s="5" t="s">
        <v>1</v>
      </c>
      <c r="F1" s="6" t="s">
        <v>20</v>
      </c>
    </row>
    <row r="2" spans="1:6" ht="30">
      <c r="A2" s="10" t="s">
        <v>56</v>
      </c>
      <c r="B2" s="10" t="s">
        <v>64</v>
      </c>
      <c r="C2" s="2">
        <v>19583</v>
      </c>
      <c r="D2" s="2">
        <v>25362</v>
      </c>
      <c r="E2" s="2">
        <v>107608</v>
      </c>
    </row>
    <row r="3" spans="1:6">
      <c r="A3" s="10" t="s">
        <v>2</v>
      </c>
      <c r="C3" s="2">
        <v>13647</v>
      </c>
      <c r="D3" s="2">
        <v>92606</v>
      </c>
      <c r="E3" s="2">
        <v>98585</v>
      </c>
    </row>
    <row r="4" spans="1:6">
      <c r="A4" s="10" t="s">
        <v>3</v>
      </c>
      <c r="C4" s="2">
        <v>1711</v>
      </c>
      <c r="D4" s="2">
        <v>37971</v>
      </c>
      <c r="E4" s="2">
        <v>0</v>
      </c>
    </row>
    <row r="5" spans="1:6">
      <c r="A5" s="10" t="s">
        <v>4</v>
      </c>
      <c r="C5" s="2">
        <v>47271</v>
      </c>
      <c r="D5" s="2">
        <v>39267</v>
      </c>
      <c r="E5" s="2">
        <v>61032</v>
      </c>
    </row>
    <row r="6" spans="1:6" ht="30">
      <c r="A6" s="10" t="s">
        <v>5</v>
      </c>
      <c r="C6" s="2">
        <v>86644</v>
      </c>
      <c r="D6" s="2">
        <v>91341</v>
      </c>
      <c r="E6" s="2">
        <v>116171</v>
      </c>
    </row>
    <row r="7" spans="1:6" ht="30">
      <c r="A7" s="10" t="s">
        <v>6</v>
      </c>
      <c r="C7" s="2">
        <v>21707</v>
      </c>
      <c r="D7" s="2">
        <v>160413</v>
      </c>
      <c r="E7" s="2">
        <v>-9154</v>
      </c>
    </row>
    <row r="8" spans="1:6">
      <c r="A8" s="10" t="s">
        <v>7</v>
      </c>
      <c r="C8" s="2">
        <v>28873</v>
      </c>
      <c r="D8" s="2">
        <v>208813</v>
      </c>
      <c r="E8" s="2">
        <v>68087</v>
      </c>
    </row>
    <row r="9" spans="1:6">
      <c r="A9" s="10" t="s">
        <v>8</v>
      </c>
      <c r="C9" s="2">
        <v>51816</v>
      </c>
      <c r="D9" s="2">
        <v>165871</v>
      </c>
      <c r="E9" s="2">
        <v>62217</v>
      </c>
    </row>
    <row r="10" spans="1:6">
      <c r="A10" s="10" t="s">
        <v>9</v>
      </c>
      <c r="C10" s="2">
        <v>19162</v>
      </c>
      <c r="D10" s="2">
        <v>62819</v>
      </c>
      <c r="E10" s="2">
        <v>4496</v>
      </c>
    </row>
    <row r="11" spans="1:6">
      <c r="A11" s="10" t="s">
        <v>10</v>
      </c>
      <c r="C11" s="2">
        <v>36129</v>
      </c>
      <c r="D11" s="2">
        <v>35579</v>
      </c>
      <c r="E11" s="2">
        <v>4678</v>
      </c>
    </row>
    <row r="12" spans="1:6">
      <c r="A12" s="10" t="s">
        <v>11</v>
      </c>
      <c r="C12" s="2">
        <v>37724</v>
      </c>
      <c r="D12" s="2">
        <v>229106</v>
      </c>
      <c r="E12" s="2">
        <v>-1775</v>
      </c>
    </row>
    <row r="13" spans="1:6">
      <c r="A13" s="10" t="s">
        <v>12</v>
      </c>
      <c r="C13" s="2">
        <v>30607</v>
      </c>
      <c r="D13" s="2">
        <v>97496</v>
      </c>
      <c r="E13" s="2">
        <v>30812</v>
      </c>
    </row>
    <row r="14" spans="1:6">
      <c r="A14" s="10" t="s">
        <v>13</v>
      </c>
      <c r="C14" s="2">
        <v>24638</v>
      </c>
      <c r="D14" s="2">
        <v>7347</v>
      </c>
      <c r="E14" s="2">
        <v>5354</v>
      </c>
    </row>
    <row r="15" spans="1:6">
      <c r="A15" s="10" t="s">
        <v>14</v>
      </c>
      <c r="C15" s="2">
        <v>17093</v>
      </c>
      <c r="D15" s="2">
        <v>47551</v>
      </c>
      <c r="E15" s="2">
        <v>37449</v>
      </c>
    </row>
    <row r="16" spans="1:6" ht="30">
      <c r="A16" s="10" t="s">
        <v>15</v>
      </c>
      <c r="C16" s="2">
        <v>9362</v>
      </c>
      <c r="D16" s="2">
        <v>102203</v>
      </c>
      <c r="E16" s="2">
        <v>12977</v>
      </c>
    </row>
    <row r="17" spans="1:6" ht="30">
      <c r="A17" s="10" t="s">
        <v>16</v>
      </c>
      <c r="C17" s="2">
        <v>7182</v>
      </c>
      <c r="D17" s="2">
        <v>37510</v>
      </c>
      <c r="E17" s="2">
        <v>14736</v>
      </c>
    </row>
    <row r="18" spans="1:6" ht="30">
      <c r="A18" s="10" t="s">
        <v>57</v>
      </c>
      <c r="C18" s="2">
        <v>56701</v>
      </c>
      <c r="D18" s="2">
        <v>104977</v>
      </c>
      <c r="E18" s="2">
        <v>58666</v>
      </c>
    </row>
    <row r="19" spans="1:6">
      <c r="A19" s="11" t="s">
        <v>17</v>
      </c>
      <c r="B19" s="11"/>
      <c r="C19" s="8">
        <f>SUM(C2:C18)</f>
        <v>509850</v>
      </c>
      <c r="D19" s="8">
        <f>SUM(D2:D18)</f>
        <v>1546232</v>
      </c>
      <c r="E19" s="8">
        <f>SUM(E2:E18)</f>
        <v>671939</v>
      </c>
      <c r="F19" s="8">
        <f>SUM(C19:E19)</f>
        <v>2728021</v>
      </c>
    </row>
    <row r="20" spans="1:6">
      <c r="A20" s="11"/>
      <c r="B20" s="11"/>
      <c r="C20" s="8"/>
      <c r="D20" s="8"/>
      <c r="E20" s="8"/>
      <c r="F20" s="8"/>
    </row>
    <row r="21" spans="1:6" s="7" customFormat="1">
      <c r="A21" s="12" t="s">
        <v>60</v>
      </c>
      <c r="B21" s="11"/>
      <c r="C21" s="8">
        <v>0</v>
      </c>
      <c r="D21" s="8">
        <v>3433370</v>
      </c>
      <c r="E21" s="8">
        <v>0</v>
      </c>
      <c r="F21" s="8">
        <v>3433370</v>
      </c>
    </row>
    <row r="23" spans="1:6" ht="30">
      <c r="A23" s="10" t="s">
        <v>18</v>
      </c>
      <c r="B23" s="10" t="s">
        <v>58</v>
      </c>
      <c r="C23" s="2">
        <v>117035</v>
      </c>
      <c r="D23" s="2">
        <v>429927</v>
      </c>
      <c r="E23" s="2">
        <v>399499</v>
      </c>
    </row>
    <row r="24" spans="1:6">
      <c r="A24" s="10" t="s">
        <v>19</v>
      </c>
      <c r="C24" s="2">
        <v>30883</v>
      </c>
      <c r="D24" s="2">
        <v>62929</v>
      </c>
      <c r="E24" s="2">
        <v>28891</v>
      </c>
    </row>
    <row r="25" spans="1:6" s="7" customFormat="1">
      <c r="A25" s="11" t="s">
        <v>20</v>
      </c>
      <c r="B25" s="11"/>
      <c r="C25" s="8">
        <f>SUM(C23:C24)</f>
        <v>147918</v>
      </c>
      <c r="D25" s="8">
        <f t="shared" ref="D25:E25" si="0">SUM(D23:D24)</f>
        <v>492856</v>
      </c>
      <c r="E25" s="8">
        <f t="shared" si="0"/>
        <v>428390</v>
      </c>
      <c r="F25" s="8">
        <f>SUM(C25:E25)</f>
        <v>1069164</v>
      </c>
    </row>
    <row r="27" spans="1:6" ht="45">
      <c r="A27" s="10" t="s">
        <v>21</v>
      </c>
      <c r="B27" s="10" t="s">
        <v>63</v>
      </c>
      <c r="D27" s="2">
        <v>60453</v>
      </c>
    </row>
    <row r="28" spans="1:6">
      <c r="A28" s="10" t="s">
        <v>22</v>
      </c>
      <c r="D28" s="2">
        <v>221731</v>
      </c>
    </row>
    <row r="29" spans="1:6" ht="30">
      <c r="A29" s="10" t="s">
        <v>23</v>
      </c>
      <c r="D29" s="2">
        <v>282160</v>
      </c>
    </row>
    <row r="30" spans="1:6" ht="30">
      <c r="A30" s="10" t="s">
        <v>24</v>
      </c>
      <c r="D30" s="2">
        <v>109769</v>
      </c>
    </row>
    <row r="31" spans="1:6">
      <c r="A31" s="10" t="s">
        <v>25</v>
      </c>
      <c r="D31" s="2">
        <v>93336</v>
      </c>
    </row>
    <row r="32" spans="1:6">
      <c r="A32" s="10" t="s">
        <v>26</v>
      </c>
      <c r="D32" s="2">
        <v>101763</v>
      </c>
    </row>
    <row r="33" spans="1:6">
      <c r="A33" s="10" t="s">
        <v>27</v>
      </c>
      <c r="D33" s="2">
        <v>97483</v>
      </c>
    </row>
    <row r="34" spans="1:6">
      <c r="A34" s="10" t="s">
        <v>28</v>
      </c>
      <c r="D34" s="2">
        <v>125505</v>
      </c>
    </row>
    <row r="35" spans="1:6" ht="30">
      <c r="A35" s="10" t="s">
        <v>29</v>
      </c>
      <c r="D35" s="2">
        <v>47964</v>
      </c>
    </row>
    <row r="36" spans="1:6" ht="30">
      <c r="A36" s="10" t="s">
        <v>30</v>
      </c>
      <c r="D36" s="2">
        <v>94220</v>
      </c>
    </row>
    <row r="37" spans="1:6">
      <c r="A37" s="10" t="s">
        <v>31</v>
      </c>
      <c r="D37" s="2">
        <v>33718</v>
      </c>
    </row>
    <row r="38" spans="1:6" s="1" customFormat="1">
      <c r="A38" s="10" t="s">
        <v>59</v>
      </c>
      <c r="B38" s="12"/>
      <c r="C38" s="2"/>
      <c r="D38" s="2">
        <v>52884</v>
      </c>
      <c r="E38" s="2"/>
    </row>
    <row r="39" spans="1:6" s="7" customFormat="1">
      <c r="A39" s="11" t="s">
        <v>20</v>
      </c>
      <c r="B39" s="11"/>
      <c r="C39" s="8"/>
      <c r="D39" s="8">
        <f>SUM(D27:D38)</f>
        <v>1320986</v>
      </c>
      <c r="E39" s="8"/>
      <c r="F39" s="8">
        <v>1320986</v>
      </c>
    </row>
    <row r="41" spans="1:6" ht="30">
      <c r="A41" s="10" t="s">
        <v>32</v>
      </c>
      <c r="C41" s="2">
        <v>307077</v>
      </c>
      <c r="D41" s="2">
        <v>64646</v>
      </c>
      <c r="E41" s="2">
        <v>303407</v>
      </c>
      <c r="F41" s="8">
        <f>SUM(C41:E41)</f>
        <v>675130</v>
      </c>
    </row>
    <row r="43" spans="1:6">
      <c r="A43" s="10" t="s">
        <v>33</v>
      </c>
      <c r="C43" s="2">
        <v>41748</v>
      </c>
      <c r="D43" s="2">
        <v>748572</v>
      </c>
      <c r="E43" s="2">
        <v>27162</v>
      </c>
      <c r="F43" s="8">
        <f>SUM(C43:E43)</f>
        <v>817482</v>
      </c>
    </row>
    <row r="45" spans="1:6" ht="60">
      <c r="A45" s="10" t="s">
        <v>34</v>
      </c>
      <c r="B45" s="13" t="s">
        <v>55</v>
      </c>
      <c r="C45" s="2">
        <v>77095</v>
      </c>
      <c r="D45" s="2">
        <v>195398</v>
      </c>
      <c r="E45" s="2">
        <v>282</v>
      </c>
    </row>
    <row r="46" spans="1:6" ht="30">
      <c r="A46" s="10" t="s">
        <v>35</v>
      </c>
      <c r="C46" s="2">
        <v>71054</v>
      </c>
      <c r="D46" s="2">
        <v>144706</v>
      </c>
      <c r="E46" s="2">
        <v>26873</v>
      </c>
    </row>
    <row r="47" spans="1:6" ht="30">
      <c r="A47" s="10" t="s">
        <v>36</v>
      </c>
      <c r="C47" s="2">
        <v>155</v>
      </c>
      <c r="D47" s="2">
        <v>22600</v>
      </c>
      <c r="E47" s="2">
        <v>623</v>
      </c>
    </row>
    <row r="48" spans="1:6" ht="30">
      <c r="A48" s="10" t="s">
        <v>37</v>
      </c>
      <c r="C48" s="2">
        <v>33917</v>
      </c>
      <c r="D48" s="2">
        <v>192253</v>
      </c>
      <c r="E48" s="2">
        <v>8992</v>
      </c>
    </row>
    <row r="49" spans="1:6" ht="30">
      <c r="A49" s="10" t="s">
        <v>38</v>
      </c>
      <c r="C49" s="2">
        <v>124</v>
      </c>
      <c r="D49" s="2">
        <v>11062</v>
      </c>
      <c r="E49" s="2">
        <v>29107</v>
      </c>
    </row>
    <row r="50" spans="1:6" s="7" customFormat="1">
      <c r="A50" s="11" t="s">
        <v>20</v>
      </c>
      <c r="B50" s="11"/>
      <c r="C50" s="8">
        <f>SUM(C45:C49)</f>
        <v>182345</v>
      </c>
      <c r="D50" s="8">
        <f>SUM(D45:D49)</f>
        <v>566019</v>
      </c>
      <c r="E50" s="8">
        <f>SUM(E45:E49)</f>
        <v>65877</v>
      </c>
      <c r="F50" s="8">
        <f>SUM(C50:E50)</f>
        <v>814241</v>
      </c>
    </row>
    <row r="52" spans="1:6" ht="30">
      <c r="A52" s="10" t="s">
        <v>42</v>
      </c>
      <c r="B52" s="10" t="s">
        <v>52</v>
      </c>
      <c r="C52" s="2">
        <v>37232</v>
      </c>
      <c r="D52" s="2">
        <v>90413</v>
      </c>
      <c r="E52" s="2">
        <v>0</v>
      </c>
    </row>
    <row r="53" spans="1:6">
      <c r="A53" s="10" t="s">
        <v>39</v>
      </c>
      <c r="C53" s="2">
        <v>36441</v>
      </c>
      <c r="D53" s="2">
        <v>82151</v>
      </c>
      <c r="E53" s="2">
        <v>0</v>
      </c>
    </row>
    <row r="54" spans="1:6">
      <c r="A54" s="10" t="s">
        <v>40</v>
      </c>
      <c r="C54" s="2">
        <v>31933</v>
      </c>
      <c r="D54" s="2">
        <v>97080</v>
      </c>
      <c r="E54" s="2">
        <v>0</v>
      </c>
    </row>
    <row r="55" spans="1:6">
      <c r="A55" s="10" t="s">
        <v>41</v>
      </c>
      <c r="C55" s="2">
        <v>42886</v>
      </c>
      <c r="D55" s="2">
        <v>133006</v>
      </c>
      <c r="E55" s="2">
        <v>0</v>
      </c>
    </row>
    <row r="56" spans="1:6" s="7" customFormat="1">
      <c r="A56" s="11" t="s">
        <v>20</v>
      </c>
      <c r="B56" s="11"/>
      <c r="C56" s="8">
        <f>SUM(C52:C55)</f>
        <v>148492</v>
      </c>
      <c r="D56" s="8">
        <f>SUM(D52:D55)</f>
        <v>402650</v>
      </c>
      <c r="E56" s="8">
        <v>0</v>
      </c>
      <c r="F56" s="8">
        <f>SUM(C56:D56)</f>
        <v>551142</v>
      </c>
    </row>
    <row r="58" spans="1:6" ht="30">
      <c r="A58" s="10" t="s">
        <v>43</v>
      </c>
      <c r="B58" s="13" t="s">
        <v>65</v>
      </c>
      <c r="C58" s="2">
        <v>0</v>
      </c>
      <c r="D58" s="2">
        <v>642275</v>
      </c>
      <c r="E58" s="2">
        <v>105986</v>
      </c>
    </row>
    <row r="59" spans="1:6">
      <c r="A59" s="10" t="s">
        <v>44</v>
      </c>
      <c r="C59" s="2">
        <v>0</v>
      </c>
      <c r="D59" s="2">
        <v>58620</v>
      </c>
      <c r="E59" s="2">
        <v>0</v>
      </c>
    </row>
    <row r="60" spans="1:6">
      <c r="A60" s="10" t="s">
        <v>45</v>
      </c>
      <c r="C60" s="2">
        <v>0</v>
      </c>
      <c r="D60" s="2">
        <v>89121</v>
      </c>
      <c r="E60" s="2">
        <v>18951</v>
      </c>
    </row>
    <row r="61" spans="1:6" s="7" customFormat="1">
      <c r="A61" s="11" t="s">
        <v>20</v>
      </c>
      <c r="B61" s="11"/>
      <c r="C61" s="8">
        <f>SUM(C58:C60)</f>
        <v>0</v>
      </c>
      <c r="D61" s="8">
        <f>SUM(D58:D60)</f>
        <v>790016</v>
      </c>
      <c r="E61" s="8">
        <f>SUM(E58:E60)</f>
        <v>124937</v>
      </c>
      <c r="F61" s="8">
        <f>SUM(C61:E61)</f>
        <v>914953</v>
      </c>
    </row>
    <row r="63" spans="1:6" ht="30">
      <c r="A63" s="10" t="s">
        <v>46</v>
      </c>
      <c r="B63" s="10" t="s">
        <v>54</v>
      </c>
      <c r="C63" s="2">
        <v>7085</v>
      </c>
      <c r="D63" s="2">
        <v>131678</v>
      </c>
      <c r="E63" s="2">
        <v>2061</v>
      </c>
    </row>
    <row r="64" spans="1:6">
      <c r="A64" s="10" t="s">
        <v>47</v>
      </c>
      <c r="C64" s="2">
        <v>69237</v>
      </c>
      <c r="D64" s="2">
        <v>347785</v>
      </c>
      <c r="E64" s="2">
        <v>95677</v>
      </c>
    </row>
    <row r="65" spans="1:6">
      <c r="A65" s="10" t="s">
        <v>48</v>
      </c>
      <c r="C65" s="2">
        <v>73251</v>
      </c>
      <c r="D65" s="2">
        <v>196828</v>
      </c>
      <c r="E65" s="2">
        <v>11583</v>
      </c>
    </row>
    <row r="66" spans="1:6">
      <c r="A66" s="10" t="s">
        <v>49</v>
      </c>
      <c r="C66" s="2">
        <v>3077</v>
      </c>
      <c r="D66" s="2">
        <v>169349</v>
      </c>
      <c r="E66" s="2">
        <v>8219</v>
      </c>
    </row>
    <row r="67" spans="1:6">
      <c r="A67" s="10" t="s">
        <v>50</v>
      </c>
      <c r="C67" s="2">
        <v>22835</v>
      </c>
      <c r="D67" s="2">
        <v>163405</v>
      </c>
      <c r="E67" s="2">
        <v>24625</v>
      </c>
    </row>
    <row r="68" spans="1:6" s="7" customFormat="1">
      <c r="A68" s="11" t="s">
        <v>20</v>
      </c>
      <c r="B68" s="11"/>
      <c r="C68" s="8">
        <f>SUM(C63:C67)</f>
        <v>175485</v>
      </c>
      <c r="D68" s="8">
        <f>SUM(D63:D67)</f>
        <v>1009045</v>
      </c>
      <c r="E68" s="8">
        <f>SUM(E63:E67)</f>
        <v>142165</v>
      </c>
      <c r="F68" s="8">
        <f>SUM(C68:E68)</f>
        <v>1326695</v>
      </c>
    </row>
    <row r="70" spans="1:6" ht="30">
      <c r="A70" s="10" t="s">
        <v>51</v>
      </c>
      <c r="C70" s="2">
        <v>68252</v>
      </c>
      <c r="D70" s="2">
        <v>34641</v>
      </c>
      <c r="E70" s="2">
        <v>155007</v>
      </c>
    </row>
    <row r="71" spans="1:6" ht="30">
      <c r="A71" s="10" t="s">
        <v>53</v>
      </c>
      <c r="B71" s="10" t="s">
        <v>66</v>
      </c>
      <c r="C71" s="2">
        <v>0</v>
      </c>
      <c r="D71" s="2">
        <v>919472</v>
      </c>
      <c r="E71" s="2">
        <v>1798768</v>
      </c>
    </row>
    <row r="72" spans="1:6" s="7" customFormat="1">
      <c r="A72" s="11" t="s">
        <v>20</v>
      </c>
      <c r="B72" s="11"/>
      <c r="C72" s="8">
        <f>SUM(C70:C71)</f>
        <v>68252</v>
      </c>
      <c r="D72" s="8">
        <f t="shared" ref="D72:E72" si="1">SUM(D70:D71)</f>
        <v>954113</v>
      </c>
      <c r="E72" s="8">
        <f t="shared" si="1"/>
        <v>1953775</v>
      </c>
      <c r="F72" s="8">
        <f>SUM(C72:E72)</f>
        <v>2976140</v>
      </c>
    </row>
    <row r="74" spans="1:6" s="7" customFormat="1">
      <c r="A74" s="11" t="s">
        <v>20</v>
      </c>
      <c r="B74" s="11"/>
      <c r="C74" s="8"/>
      <c r="D74" s="8"/>
      <c r="E74" s="8"/>
      <c r="F74" s="8">
        <f>SUM(F19:F72)</f>
        <v>16627324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2019-01-31T16:50:48Z</dcterms:created>
  <dcterms:modified xsi:type="dcterms:W3CDTF">2019-01-31T19:04:22Z</dcterms:modified>
</cp:coreProperties>
</file>